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definedNames>
    <definedName name="_xlnm.Print_Area" localSheetId="0">Sayfa1!#REF!</definedName>
  </definedNames>
  <calcPr calcId="145621"/>
</workbook>
</file>

<file path=xl/calcChain.xml><?xml version="1.0" encoding="utf-8"?>
<calcChain xmlns="http://schemas.openxmlformats.org/spreadsheetml/2006/main">
  <c r="L27" i="1" l="1"/>
  <c r="J27" i="1"/>
  <c r="H27" i="1"/>
  <c r="F27" i="1"/>
  <c r="L26" i="1"/>
  <c r="J26" i="1"/>
  <c r="H26" i="1"/>
  <c r="F26" i="1"/>
  <c r="L25" i="1"/>
  <c r="J25" i="1"/>
  <c r="H25" i="1"/>
  <c r="F25" i="1"/>
  <c r="L24" i="1"/>
  <c r="J24" i="1"/>
  <c r="H24" i="1"/>
  <c r="F24" i="1"/>
  <c r="L23" i="1"/>
  <c r="J23" i="1"/>
  <c r="H23" i="1"/>
  <c r="F23" i="1"/>
  <c r="L22" i="1"/>
  <c r="J22" i="1"/>
  <c r="H22" i="1"/>
  <c r="F22" i="1"/>
  <c r="L20" i="1"/>
  <c r="J20" i="1"/>
  <c r="H20" i="1"/>
  <c r="F20" i="1"/>
  <c r="L19" i="1"/>
  <c r="J19" i="1"/>
  <c r="H19" i="1"/>
  <c r="F19" i="1"/>
  <c r="L18" i="1"/>
  <c r="J18" i="1"/>
  <c r="H18" i="1"/>
  <c r="F18" i="1"/>
  <c r="L17" i="1"/>
  <c r="J17" i="1"/>
  <c r="H17" i="1"/>
  <c r="F17" i="1"/>
  <c r="L15" i="1"/>
  <c r="J15" i="1"/>
  <c r="H15" i="1"/>
  <c r="F15" i="1"/>
  <c r="L14" i="1"/>
  <c r="J14" i="1"/>
  <c r="H14" i="1"/>
  <c r="F14" i="1"/>
  <c r="L13" i="1"/>
  <c r="J13" i="1"/>
  <c r="H13" i="1"/>
  <c r="F13" i="1"/>
  <c r="L11" i="1"/>
  <c r="J11" i="1"/>
  <c r="H11" i="1"/>
  <c r="F11" i="1"/>
  <c r="L10" i="1"/>
  <c r="J10" i="1"/>
  <c r="H10" i="1"/>
  <c r="F10" i="1"/>
  <c r="L9" i="1"/>
  <c r="J9" i="1"/>
  <c r="H9" i="1"/>
  <c r="F9" i="1"/>
  <c r="L8" i="1"/>
  <c r="J8" i="1"/>
  <c r="H8" i="1"/>
  <c r="F8" i="1"/>
  <c r="M8" i="1" l="1"/>
  <c r="M9" i="1"/>
  <c r="M10" i="1"/>
  <c r="M11" i="1"/>
  <c r="M13" i="1"/>
  <c r="M14" i="1"/>
  <c r="M15" i="1"/>
  <c r="M17" i="1"/>
  <c r="M18" i="1"/>
  <c r="M19" i="1"/>
  <c r="M20" i="1"/>
  <c r="M22" i="1"/>
  <c r="M23" i="1"/>
  <c r="M24" i="1"/>
  <c r="M25" i="1"/>
  <c r="M27" i="1"/>
  <c r="M26" i="1"/>
</calcChain>
</file>

<file path=xl/sharedStrings.xml><?xml version="1.0" encoding="utf-8"?>
<sst xmlns="http://schemas.openxmlformats.org/spreadsheetml/2006/main" count="140" uniqueCount="60">
  <si>
    <t xml:space="preserve">ONDOKUZ MAYIS ÜNİVERSİTESİ </t>
  </si>
  <si>
    <t>BİRİMİ</t>
  </si>
  <si>
    <t>Sıra No</t>
  </si>
  <si>
    <t>Adı Soyadı</t>
  </si>
  <si>
    <t>Böl./ABD./Prog.</t>
  </si>
  <si>
    <t>Kadro Ünvanı</t>
  </si>
  <si>
    <t>ALES  (A)</t>
  </si>
  <si>
    <t>Yabancı Dil  (B)</t>
  </si>
  <si>
    <t>LİSANS (C)</t>
  </si>
  <si>
    <t>Giriş Sınav Notu (D)</t>
  </si>
  <si>
    <t>Değerlendirme</t>
  </si>
  <si>
    <t>Sonuç</t>
  </si>
  <si>
    <t>Puan</t>
  </si>
  <si>
    <t>(A+B+C+D)</t>
  </si>
  <si>
    <t>GÜRHAN ÜNAL</t>
  </si>
  <si>
    <t>Başarılı</t>
  </si>
  <si>
    <t>ÖMER TAHA ARSLAN</t>
  </si>
  <si>
    <t>İLKE CİDE</t>
  </si>
  <si>
    <t>Başarısız</t>
  </si>
  <si>
    <t>ÖZCAN AYKUT</t>
  </si>
  <si>
    <t>ESRA ÇENGEL</t>
  </si>
  <si>
    <t>ZEYNEP ELİF KOÇ</t>
  </si>
  <si>
    <t>ARŞ.GÖR.</t>
  </si>
  <si>
    <t>Puan%10</t>
  </si>
  <si>
    <t>Puan%30</t>
  </si>
  <si>
    <t>SİY.BİL.veULS.İLŞ.</t>
  </si>
  <si>
    <t>İKTİSADİ VE İDARİ BİL.FAKÜLTESİ</t>
  </si>
  <si>
    <t>(24 KASIM 2016 TARİHLİ İLAN)</t>
  </si>
  <si>
    <t xml:space="preserve">SAĞLIK BİLİMLERİ FAKÜLTESİ </t>
  </si>
  <si>
    <t>Puanın % 30</t>
  </si>
  <si>
    <t>Puanın % 10</t>
  </si>
  <si>
    <t>Puan % 30</t>
  </si>
  <si>
    <t>Puanın  %30</t>
  </si>
  <si>
    <t>Belgin ATASAYAR</t>
  </si>
  <si>
    <t>Cerrahi Hastalıklar Hemşireliği AD</t>
  </si>
  <si>
    <t>Araş. Gör.</t>
  </si>
  <si>
    <t>BAŞARILI</t>
  </si>
  <si>
    <t>Tuğba SINMAZ</t>
  </si>
  <si>
    <t>SINAVA GİRMEDİ</t>
  </si>
  <si>
    <t>Nihal YILDIZ</t>
  </si>
  <si>
    <t>Rabia GÖRÜCÜ</t>
  </si>
  <si>
    <t>Kazım BAĞCI</t>
  </si>
  <si>
    <t>Çocuk Sağ.ve Hastalıkları Hem. AD</t>
  </si>
  <si>
    <t>BAŞARISIZ</t>
  </si>
  <si>
    <t>Ayşe ŞAHİN</t>
  </si>
  <si>
    <t>İsmail ÇETİNTAŞ</t>
  </si>
  <si>
    <t>Hümeyra TÜLEK</t>
  </si>
  <si>
    <t>Doğum ve Kadın Hast. Hem. AD</t>
  </si>
  <si>
    <t>Melike ERGÜVEN</t>
  </si>
  <si>
    <t>Eda ŞİMŞEK</t>
  </si>
  <si>
    <t>Nazlı PEHLİVAN</t>
  </si>
  <si>
    <t>Elif Güzide EMİRZA</t>
  </si>
  <si>
    <t>Psikiyatri Hemşireliği AD</t>
  </si>
  <si>
    <t>Gonca ARAS</t>
  </si>
  <si>
    <t>Bedia TARSUSLU</t>
  </si>
  <si>
    <t>Seda KARAKAYA</t>
  </si>
  <si>
    <t>Fatma YENER</t>
  </si>
  <si>
    <t>Yonca KAHVECİ</t>
  </si>
  <si>
    <t>ADAYLARIN GİRİŞ SINAV (SÖZLÜ) SONUÇLARI</t>
  </si>
  <si>
    <t>ADAYLARIN  GİRİŞ SINAV (SÖZLÜ) SONUÇLARI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</si>
</sst>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0"/>
      <name val="Arial Tur"/>
      <charset val="162"/>
    </font>
    <font>
      <b/>
      <sz val="8"/>
      <name val="Arial Tur"/>
      <charset val="162"/>
    </font>
    <font>
      <sz val="8"/>
      <color theme="1"/>
      <name val="Calibri"/>
      <family val="2"/>
      <scheme val="minor"/>
    </font>
    <font>
      <sz val="10"/>
      <name val="Arial Tur"/>
      <charset val="162"/>
    </font>
    <font>
      <b/>
      <sz val="11"/>
      <color theme="1"/>
      <name val="Calibri"/>
      <family val="2"/>
      <charset val="162"/>
      <scheme val="minor"/>
    </font>
    <font>
      <b/>
      <sz val="9"/>
      <name val="Arial Tur"/>
      <charset val="162"/>
    </font>
    <font>
      <sz val="9"/>
      <color theme="1"/>
      <name val="Calibri"/>
      <family val="2"/>
      <scheme val="minor"/>
    </font>
    <font>
      <b/>
      <sz val="9"/>
      <color theme="1"/>
      <name val="Times New Roman"/>
      <family val="1"/>
      <charset val="162"/>
    </font>
    <font>
      <b/>
      <sz val="9"/>
      <color theme="1"/>
      <name val="Calibri"/>
      <family val="2"/>
      <scheme val="minor"/>
    </font>
    <font>
      <sz val="9"/>
      <color theme="1"/>
      <name val="Times New Roman"/>
      <family val="1"/>
      <charset val="162"/>
    </font>
    <font>
      <sz val="9"/>
      <color theme="1"/>
      <name val="Calibri"/>
      <family val="2"/>
      <charset val="162"/>
      <scheme val="minor"/>
    </font>
    <font>
      <sz val="9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3" fillId="0" borderId="0" xfId="0" applyFont="1" applyBorder="1"/>
    <xf numFmtId="0" fontId="2" fillId="0" borderId="1" xfId="0" applyFont="1" applyBorder="1"/>
    <xf numFmtId="0" fontId="3" fillId="0" borderId="28" xfId="0" applyFont="1" applyBorder="1"/>
    <xf numFmtId="0" fontId="3" fillId="0" borderId="8" xfId="0" applyFont="1" applyBorder="1"/>
    <xf numFmtId="0" fontId="3" fillId="0" borderId="9" xfId="0" applyFont="1" applyBorder="1"/>
    <xf numFmtId="0" fontId="2" fillId="0" borderId="10" xfId="0" applyFont="1" applyBorder="1" applyAlignment="1">
      <alignment horizontal="center"/>
    </xf>
    <xf numFmtId="0" fontId="2" fillId="0" borderId="11" xfId="0" applyFont="1" applyBorder="1"/>
    <xf numFmtId="0" fontId="2" fillId="0" borderId="10" xfId="0" applyFont="1" applyBorder="1"/>
    <xf numFmtId="0" fontId="2" fillId="0" borderId="12" xfId="0" applyFont="1" applyFill="1" applyBorder="1" applyAlignment="1">
      <alignment horizontal="center"/>
    </xf>
    <xf numFmtId="9" fontId="2" fillId="0" borderId="13" xfId="0" applyNumberFormat="1" applyFont="1" applyBorder="1"/>
    <xf numFmtId="0" fontId="2" fillId="0" borderId="14" xfId="0" applyFont="1" applyFill="1" applyBorder="1" applyAlignment="1">
      <alignment horizontal="center"/>
    </xf>
    <xf numFmtId="0" fontId="3" fillId="0" borderId="29" xfId="0" applyFont="1" applyBorder="1"/>
    <xf numFmtId="0" fontId="5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Border="1"/>
    <xf numFmtId="0" fontId="1" fillId="0" borderId="2" xfId="0" applyFont="1" applyBorder="1" applyAlignment="1">
      <alignment horizontal="center" wrapText="1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0" fillId="0" borderId="31" xfId="0" applyBorder="1"/>
    <xf numFmtId="0" fontId="0" fillId="0" borderId="32" xfId="0" applyBorder="1" applyAlignment="1">
      <alignment wrapText="1"/>
    </xf>
    <xf numFmtId="0" fontId="1" fillId="0" borderId="27" xfId="0" applyFont="1" applyFill="1" applyBorder="1" applyAlignment="1">
      <alignment horizontal="center" vertical="center"/>
    </xf>
    <xf numFmtId="9" fontId="1" fillId="0" borderId="25" xfId="0" applyNumberFormat="1" applyFont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0" fillId="0" borderId="31" xfId="0" applyBorder="1" applyAlignment="1">
      <alignment horizontal="left" vertical="center"/>
    </xf>
    <xf numFmtId="0" fontId="5" fillId="0" borderId="0" xfId="0" applyFont="1" applyBorder="1"/>
    <xf numFmtId="0" fontId="6" fillId="0" borderId="0" xfId="0" applyFont="1"/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1" xfId="0" applyFont="1" applyBorder="1"/>
    <xf numFmtId="0" fontId="7" fillId="2" borderId="16" xfId="0" applyFont="1" applyFill="1" applyBorder="1" applyAlignment="1">
      <alignment horizontal="center"/>
    </xf>
    <xf numFmtId="0" fontId="7" fillId="2" borderId="20" xfId="0" applyFont="1" applyFill="1" applyBorder="1"/>
    <xf numFmtId="0" fontId="7" fillId="2" borderId="15" xfId="0" applyFont="1" applyFill="1" applyBorder="1"/>
    <xf numFmtId="0" fontId="7" fillId="2" borderId="21" xfId="0" applyFont="1" applyFill="1" applyBorder="1" applyAlignment="1">
      <alignment horizontal="center"/>
    </xf>
    <xf numFmtId="0" fontId="7" fillId="2" borderId="22" xfId="0" applyFont="1" applyFill="1" applyBorder="1"/>
    <xf numFmtId="0" fontId="7" fillId="2" borderId="21" xfId="0" applyFont="1" applyFill="1" applyBorder="1"/>
    <xf numFmtId="0" fontId="7" fillId="2" borderId="23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7" fillId="2" borderId="18" xfId="0" applyFont="1" applyFill="1" applyBorder="1"/>
    <xf numFmtId="0" fontId="7" fillId="2" borderId="19" xfId="0" applyFont="1" applyFill="1" applyBorder="1" applyAlignment="1">
      <alignment horizontal="center"/>
    </xf>
    <xf numFmtId="0" fontId="7" fillId="2" borderId="3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20" xfId="0" applyFont="1" applyBorder="1"/>
    <xf numFmtId="0" fontId="7" fillId="3" borderId="16" xfId="0" applyFont="1" applyFill="1" applyBorder="1" applyAlignment="1">
      <alignment horizontal="center"/>
    </xf>
    <xf numFmtId="0" fontId="7" fillId="3" borderId="15" xfId="0" applyFont="1" applyFill="1" applyBorder="1"/>
    <xf numFmtId="0" fontId="7" fillId="0" borderId="21" xfId="0" applyFont="1" applyBorder="1" applyAlignment="1">
      <alignment horizontal="center"/>
    </xf>
    <xf numFmtId="0" fontId="7" fillId="0" borderId="22" xfId="0" applyFont="1" applyBorder="1"/>
    <xf numFmtId="0" fontId="7" fillId="0" borderId="21" xfId="0" applyFont="1" applyBorder="1"/>
    <xf numFmtId="0" fontId="7" fillId="0" borderId="20" xfId="0" applyFont="1" applyBorder="1" applyAlignment="1">
      <alignment horizontal="center"/>
    </xf>
    <xf numFmtId="0" fontId="7" fillId="0" borderId="36" xfId="0" applyFont="1" applyBorder="1" applyAlignment="1">
      <alignment horizontal="center"/>
    </xf>
    <xf numFmtId="0" fontId="10" fillId="0" borderId="36" xfId="0" applyFont="1" applyFill="1" applyBorder="1" applyAlignment="1">
      <alignment horizontal="left" vertical="center"/>
    </xf>
    <xf numFmtId="0" fontId="10" fillId="0" borderId="36" xfId="0" applyFont="1" applyFill="1" applyBorder="1" applyAlignment="1">
      <alignment horizontal="left" vertical="center" wrapText="1"/>
    </xf>
    <xf numFmtId="0" fontId="10" fillId="0" borderId="36" xfId="0" applyFont="1" applyFill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36" xfId="0" applyFont="1" applyFill="1" applyBorder="1" applyAlignment="1">
      <alignment horizontal="center" vertical="center"/>
    </xf>
    <xf numFmtId="0" fontId="7" fillId="0" borderId="36" xfId="0" applyFont="1" applyBorder="1" applyAlignment="1">
      <alignment horizontal="left" vertical="center"/>
    </xf>
    <xf numFmtId="0" fontId="11" fillId="0" borderId="36" xfId="0" applyFont="1" applyBorder="1" applyAlignment="1">
      <alignment horizontal="center"/>
    </xf>
    <xf numFmtId="0" fontId="12" fillId="0" borderId="36" xfId="0" applyFont="1" applyFill="1" applyBorder="1" applyAlignment="1">
      <alignment horizontal="left" vertical="center" wrapText="1"/>
    </xf>
    <xf numFmtId="0" fontId="12" fillId="0" borderId="36" xfId="0" applyFont="1" applyFill="1" applyBorder="1" applyAlignment="1">
      <alignment horizontal="left" vertical="center"/>
    </xf>
    <xf numFmtId="0" fontId="12" fillId="0" borderId="36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/>
    </xf>
    <xf numFmtId="0" fontId="8" fillId="2" borderId="36" xfId="0" applyFont="1" applyFill="1" applyBorder="1" applyAlignment="1">
      <alignment horizontal="left" vertical="center"/>
    </xf>
    <xf numFmtId="0" fontId="8" fillId="2" borderId="36" xfId="0" applyFont="1" applyFill="1" applyBorder="1" applyAlignment="1">
      <alignment horizontal="left" vertical="center" wrapText="1"/>
    </xf>
    <xf numFmtId="0" fontId="8" fillId="2" borderId="36" xfId="0" applyFont="1" applyFill="1" applyBorder="1" applyAlignment="1">
      <alignment horizontal="center" vertical="center"/>
    </xf>
    <xf numFmtId="0" fontId="9" fillId="2" borderId="36" xfId="0" applyFont="1" applyFill="1" applyBorder="1" applyAlignment="1">
      <alignment horizontal="center" vertical="center"/>
    </xf>
    <xf numFmtId="0" fontId="9" fillId="2" borderId="36" xfId="0" applyFont="1" applyFill="1" applyBorder="1" applyAlignment="1">
      <alignment horizontal="left" vertical="center"/>
    </xf>
    <xf numFmtId="0" fontId="9" fillId="2" borderId="36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7" fillId="0" borderId="37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3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6" fillId="0" borderId="0" xfId="0" applyFont="1" applyBorder="1"/>
    <xf numFmtId="0" fontId="2" fillId="0" borderId="34" xfId="0" applyFont="1" applyBorder="1"/>
    <xf numFmtId="0" fontId="2" fillId="0" borderId="35" xfId="0" applyFont="1" applyBorder="1"/>
    <xf numFmtId="0" fontId="2" fillId="0" borderId="38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38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14" fontId="0" fillId="0" borderId="0" xfId="0" applyNumberForma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42"/>
  <sheetViews>
    <sheetView tabSelected="1" workbookViewId="0">
      <selection activeCell="Q6" sqref="Q6"/>
    </sheetView>
  </sheetViews>
  <sheetFormatPr defaultRowHeight="15" x14ac:dyDescent="0.25"/>
  <cols>
    <col min="1" max="1" width="6.28515625" customWidth="1"/>
    <col min="2" max="2" width="21.42578125" customWidth="1"/>
    <col min="3" max="3" width="14.28515625" customWidth="1"/>
    <col min="4" max="4" width="11.140625" customWidth="1"/>
    <col min="5" max="5" width="6" bestFit="1" customWidth="1"/>
    <col min="6" max="6" width="9.85546875" customWidth="1"/>
    <col min="7" max="7" width="7.7109375" customWidth="1"/>
    <col min="8" max="8" width="9.5703125" customWidth="1"/>
    <col min="9" max="9" width="6.85546875" customWidth="1"/>
    <col min="10" max="10" width="9.5703125" customWidth="1"/>
    <col min="11" max="11" width="8.85546875" customWidth="1"/>
    <col min="12" max="12" width="11.42578125" customWidth="1"/>
    <col min="13" max="13" width="13.7109375" customWidth="1"/>
    <col min="14" max="14" width="16" customWidth="1"/>
  </cols>
  <sheetData>
    <row r="2" spans="1:14" x14ac:dyDescent="0.25">
      <c r="A2" s="81" t="s">
        <v>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</row>
    <row r="3" spans="1:14" x14ac:dyDescent="0.25">
      <c r="A3" s="82" t="s">
        <v>27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</row>
    <row r="4" spans="1:14" x14ac:dyDescent="0.25">
      <c r="A4" s="81" t="s">
        <v>58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</row>
    <row r="5" spans="1:14" ht="15.75" thickBot="1" x14ac:dyDescent="0.3">
      <c r="A5" s="28" t="s">
        <v>1</v>
      </c>
      <c r="B5" s="13" t="s">
        <v>28</v>
      </c>
      <c r="C5" s="14"/>
      <c r="E5" s="15"/>
      <c r="F5" s="15"/>
      <c r="G5" s="15"/>
      <c r="H5" s="15"/>
      <c r="I5" s="16"/>
      <c r="J5" s="15"/>
      <c r="K5" s="15"/>
      <c r="L5" s="15"/>
      <c r="M5" s="15"/>
      <c r="N5" s="101"/>
    </row>
    <row r="6" spans="1:14" ht="26.25" x14ac:dyDescent="0.25">
      <c r="A6" s="2" t="s">
        <v>2</v>
      </c>
      <c r="B6" s="17" t="s">
        <v>3</v>
      </c>
      <c r="C6" s="18" t="s">
        <v>4</v>
      </c>
      <c r="D6" s="34" t="s">
        <v>5</v>
      </c>
      <c r="E6" s="83" t="s">
        <v>6</v>
      </c>
      <c r="F6" s="84"/>
      <c r="G6" s="83" t="s">
        <v>7</v>
      </c>
      <c r="H6" s="84"/>
      <c r="I6" s="85" t="s">
        <v>8</v>
      </c>
      <c r="J6" s="86"/>
      <c r="K6" s="87" t="s">
        <v>9</v>
      </c>
      <c r="L6" s="87"/>
      <c r="M6" s="19" t="s">
        <v>10</v>
      </c>
      <c r="N6" s="20" t="s">
        <v>11</v>
      </c>
    </row>
    <row r="7" spans="1:14" x14ac:dyDescent="0.25">
      <c r="A7" s="21"/>
      <c r="B7" s="21"/>
      <c r="C7" s="22"/>
      <c r="D7" s="21"/>
      <c r="E7" s="31" t="s">
        <v>12</v>
      </c>
      <c r="F7" s="32" t="s">
        <v>29</v>
      </c>
      <c r="G7" s="29" t="s">
        <v>12</v>
      </c>
      <c r="H7" s="30" t="s">
        <v>30</v>
      </c>
      <c r="I7" s="33" t="s">
        <v>12</v>
      </c>
      <c r="J7" s="32" t="s">
        <v>31</v>
      </c>
      <c r="K7" s="23" t="s">
        <v>12</v>
      </c>
      <c r="L7" s="24" t="s">
        <v>32</v>
      </c>
      <c r="M7" s="25" t="s">
        <v>13</v>
      </c>
      <c r="N7" s="26"/>
    </row>
    <row r="8" spans="1:14" ht="36" x14ac:dyDescent="0.25">
      <c r="A8" s="68">
        <v>1</v>
      </c>
      <c r="B8" s="69" t="s">
        <v>33</v>
      </c>
      <c r="C8" s="70" t="s">
        <v>34</v>
      </c>
      <c r="D8" s="69" t="s">
        <v>35</v>
      </c>
      <c r="E8" s="71">
        <v>72.790000000000006</v>
      </c>
      <c r="F8" s="72">
        <f>E8*30/100</f>
        <v>21.837000000000003</v>
      </c>
      <c r="G8" s="71">
        <v>67.5</v>
      </c>
      <c r="H8" s="72">
        <f>G8*10/100</f>
        <v>6.75</v>
      </c>
      <c r="I8" s="72">
        <v>74.33</v>
      </c>
      <c r="J8" s="72">
        <f>I8*30/100</f>
        <v>22.298999999999999</v>
      </c>
      <c r="K8" s="72">
        <v>75</v>
      </c>
      <c r="L8" s="72">
        <f>K8*30/100</f>
        <v>22.5</v>
      </c>
      <c r="M8" s="72">
        <f>F8+H8+J8+L8</f>
        <v>73.385999999999996</v>
      </c>
      <c r="N8" s="73" t="s">
        <v>36</v>
      </c>
    </row>
    <row r="9" spans="1:14" ht="29.25" customHeight="1" x14ac:dyDescent="0.25">
      <c r="A9" s="57">
        <v>2</v>
      </c>
      <c r="B9" s="58" t="s">
        <v>37</v>
      </c>
      <c r="C9" s="59" t="s">
        <v>34</v>
      </c>
      <c r="D9" s="58" t="s">
        <v>35</v>
      </c>
      <c r="E9" s="60">
        <v>76.510000000000005</v>
      </c>
      <c r="F9" s="61">
        <f>E9*30/100</f>
        <v>22.953000000000003</v>
      </c>
      <c r="G9" s="60">
        <v>76.25</v>
      </c>
      <c r="H9" s="61">
        <f>G9*10/100</f>
        <v>7.625</v>
      </c>
      <c r="I9" s="62">
        <v>97.66</v>
      </c>
      <c r="J9" s="61">
        <f>I9*30/100</f>
        <v>29.297999999999998</v>
      </c>
      <c r="K9" s="61">
        <v>0</v>
      </c>
      <c r="L9" s="61">
        <f>K9*30/100</f>
        <v>0</v>
      </c>
      <c r="M9" s="61">
        <f>F9+H9+J9+L9</f>
        <v>59.876000000000005</v>
      </c>
      <c r="N9" s="63" t="s">
        <v>38</v>
      </c>
    </row>
    <row r="10" spans="1:14" ht="27.75" customHeight="1" x14ac:dyDescent="0.25">
      <c r="A10" s="57">
        <v>3</v>
      </c>
      <c r="B10" s="58" t="s">
        <v>39</v>
      </c>
      <c r="C10" s="59" t="s">
        <v>34</v>
      </c>
      <c r="D10" s="58" t="s">
        <v>35</v>
      </c>
      <c r="E10" s="60">
        <v>70.87</v>
      </c>
      <c r="F10" s="61">
        <f>E10*30/100</f>
        <v>21.261000000000003</v>
      </c>
      <c r="G10" s="60">
        <v>50</v>
      </c>
      <c r="H10" s="61">
        <f>G10*10/100</f>
        <v>5</v>
      </c>
      <c r="I10" s="62">
        <v>77.83</v>
      </c>
      <c r="J10" s="61">
        <f>I10*30/100</f>
        <v>23.349</v>
      </c>
      <c r="K10" s="61">
        <v>0</v>
      </c>
      <c r="L10" s="61">
        <f>K10*30/100</f>
        <v>0</v>
      </c>
      <c r="M10" s="61">
        <f>F10+H10+J10+L10</f>
        <v>49.61</v>
      </c>
      <c r="N10" s="63" t="s">
        <v>38</v>
      </c>
    </row>
    <row r="11" spans="1:14" ht="32.25" customHeight="1" x14ac:dyDescent="0.25">
      <c r="A11" s="57">
        <v>4</v>
      </c>
      <c r="B11" s="58" t="s">
        <v>40</v>
      </c>
      <c r="C11" s="59" t="s">
        <v>34</v>
      </c>
      <c r="D11" s="58" t="s">
        <v>35</v>
      </c>
      <c r="E11" s="60">
        <v>71.569999999999993</v>
      </c>
      <c r="F11" s="61">
        <f t="shared" ref="F11:F27" si="0">E11*30/100</f>
        <v>21.471</v>
      </c>
      <c r="G11" s="60">
        <v>50</v>
      </c>
      <c r="H11" s="61">
        <f t="shared" ref="H11:H27" si="1">G11*10/100</f>
        <v>5</v>
      </c>
      <c r="I11" s="62">
        <v>64.760000000000005</v>
      </c>
      <c r="J11" s="61">
        <f t="shared" ref="J11:J27" si="2">I11*30/100</f>
        <v>19.428000000000001</v>
      </c>
      <c r="K11" s="61">
        <v>0</v>
      </c>
      <c r="L11" s="61">
        <f t="shared" ref="L11:L27" si="3">K11*30/100</f>
        <v>0</v>
      </c>
      <c r="M11" s="61">
        <f t="shared" ref="M11:M27" si="4">F11+H11+J11+L11</f>
        <v>45.899000000000001</v>
      </c>
      <c r="N11" s="63" t="s">
        <v>38</v>
      </c>
    </row>
    <row r="12" spans="1:14" ht="32.25" customHeight="1" x14ac:dyDescent="0.25">
      <c r="A12" s="78"/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80"/>
    </row>
    <row r="13" spans="1:14" ht="36" x14ac:dyDescent="0.25">
      <c r="A13" s="64">
        <v>1</v>
      </c>
      <c r="B13" s="58" t="s">
        <v>41</v>
      </c>
      <c r="C13" s="65" t="s">
        <v>42</v>
      </c>
      <c r="D13" s="58" t="s">
        <v>35</v>
      </c>
      <c r="E13" s="60">
        <v>77.099999999999994</v>
      </c>
      <c r="F13" s="61">
        <f t="shared" si="0"/>
        <v>23.13</v>
      </c>
      <c r="G13" s="60">
        <v>58.75</v>
      </c>
      <c r="H13" s="61">
        <f t="shared" si="1"/>
        <v>5.875</v>
      </c>
      <c r="I13" s="62">
        <v>56.36</v>
      </c>
      <c r="J13" s="61">
        <f t="shared" si="2"/>
        <v>16.908000000000001</v>
      </c>
      <c r="K13" s="61">
        <v>55</v>
      </c>
      <c r="L13" s="61">
        <f t="shared" si="3"/>
        <v>16.5</v>
      </c>
      <c r="M13" s="61">
        <f t="shared" si="4"/>
        <v>62.412999999999997</v>
      </c>
      <c r="N13" s="63" t="s">
        <v>43</v>
      </c>
    </row>
    <row r="14" spans="1:14" ht="36" x14ac:dyDescent="0.25">
      <c r="A14" s="64">
        <v>2</v>
      </c>
      <c r="B14" s="66" t="s">
        <v>44</v>
      </c>
      <c r="C14" s="65" t="s">
        <v>42</v>
      </c>
      <c r="D14" s="58" t="s">
        <v>35</v>
      </c>
      <c r="E14" s="67">
        <v>71.16</v>
      </c>
      <c r="F14" s="61">
        <f>E14*30/100</f>
        <v>21.347999999999999</v>
      </c>
      <c r="G14" s="67">
        <v>52.5</v>
      </c>
      <c r="H14" s="61">
        <f>G14*10/100</f>
        <v>5.25</v>
      </c>
      <c r="I14" s="62">
        <v>90.98</v>
      </c>
      <c r="J14" s="61">
        <f>I14*30/100</f>
        <v>27.294</v>
      </c>
      <c r="K14" s="61">
        <v>0</v>
      </c>
      <c r="L14" s="61">
        <f>K14*30/100</f>
        <v>0</v>
      </c>
      <c r="M14" s="61">
        <f>F14+H14+J14+L14</f>
        <v>53.891999999999996</v>
      </c>
      <c r="N14" s="63" t="s">
        <v>38</v>
      </c>
    </row>
    <row r="15" spans="1:14" ht="36" x14ac:dyDescent="0.25">
      <c r="A15" s="64">
        <v>3</v>
      </c>
      <c r="B15" s="66" t="s">
        <v>45</v>
      </c>
      <c r="C15" s="65" t="s">
        <v>42</v>
      </c>
      <c r="D15" s="58" t="s">
        <v>35</v>
      </c>
      <c r="E15" s="67">
        <v>75.16</v>
      </c>
      <c r="F15" s="61">
        <f t="shared" si="0"/>
        <v>22.547999999999998</v>
      </c>
      <c r="G15" s="67">
        <v>61.25</v>
      </c>
      <c r="H15" s="61">
        <f t="shared" si="1"/>
        <v>6.125</v>
      </c>
      <c r="I15" s="62">
        <v>82.96</v>
      </c>
      <c r="J15" s="61">
        <f t="shared" si="2"/>
        <v>24.887999999999998</v>
      </c>
      <c r="K15" s="61">
        <v>0</v>
      </c>
      <c r="L15" s="61">
        <f t="shared" si="3"/>
        <v>0</v>
      </c>
      <c r="M15" s="61">
        <f t="shared" si="4"/>
        <v>53.560999999999993</v>
      </c>
      <c r="N15" s="63" t="s">
        <v>38</v>
      </c>
    </row>
    <row r="16" spans="1:14" ht="33" customHeight="1" x14ac:dyDescent="0.25">
      <c r="A16" s="78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80"/>
    </row>
    <row r="17" spans="1:14" ht="30" customHeight="1" x14ac:dyDescent="0.25">
      <c r="A17" s="68">
        <v>1</v>
      </c>
      <c r="B17" s="69" t="s">
        <v>46</v>
      </c>
      <c r="C17" s="70" t="s">
        <v>47</v>
      </c>
      <c r="D17" s="69" t="s">
        <v>35</v>
      </c>
      <c r="E17" s="71">
        <v>75.87</v>
      </c>
      <c r="F17" s="72">
        <f>E17*30/100</f>
        <v>22.761000000000003</v>
      </c>
      <c r="G17" s="71">
        <v>53.75</v>
      </c>
      <c r="H17" s="72">
        <f>G17*10/100</f>
        <v>5.375</v>
      </c>
      <c r="I17" s="72">
        <v>91.13</v>
      </c>
      <c r="J17" s="72">
        <f>I17*30/100</f>
        <v>27.338999999999995</v>
      </c>
      <c r="K17" s="72">
        <v>80</v>
      </c>
      <c r="L17" s="72">
        <f>K17*30/100</f>
        <v>24</v>
      </c>
      <c r="M17" s="72">
        <f>F17+H17+J17+L17</f>
        <v>79.474999999999994</v>
      </c>
      <c r="N17" s="73" t="s">
        <v>36</v>
      </c>
    </row>
    <row r="18" spans="1:14" ht="31.5" customHeight="1" x14ac:dyDescent="0.25">
      <c r="A18" s="57">
        <v>2</v>
      </c>
      <c r="B18" s="58" t="s">
        <v>48</v>
      </c>
      <c r="C18" s="59" t="s">
        <v>47</v>
      </c>
      <c r="D18" s="58" t="s">
        <v>35</v>
      </c>
      <c r="E18" s="60">
        <v>70.989999999999995</v>
      </c>
      <c r="F18" s="61">
        <f t="shared" si="0"/>
        <v>21.296999999999997</v>
      </c>
      <c r="G18" s="60">
        <v>65</v>
      </c>
      <c r="H18" s="61">
        <f t="shared" si="1"/>
        <v>6.5</v>
      </c>
      <c r="I18" s="62">
        <v>65.930000000000007</v>
      </c>
      <c r="J18" s="61">
        <f t="shared" si="2"/>
        <v>19.779</v>
      </c>
      <c r="K18" s="61">
        <v>65</v>
      </c>
      <c r="L18" s="61">
        <f t="shared" si="3"/>
        <v>19.5</v>
      </c>
      <c r="M18" s="61">
        <f t="shared" si="4"/>
        <v>67.075999999999993</v>
      </c>
      <c r="N18" s="63" t="s">
        <v>43</v>
      </c>
    </row>
    <row r="19" spans="1:14" ht="31.5" customHeight="1" x14ac:dyDescent="0.25">
      <c r="A19" s="57">
        <v>3</v>
      </c>
      <c r="B19" s="58" t="s">
        <v>49</v>
      </c>
      <c r="C19" s="59" t="s">
        <v>47</v>
      </c>
      <c r="D19" s="58" t="s">
        <v>35</v>
      </c>
      <c r="E19" s="60">
        <v>75.540000000000006</v>
      </c>
      <c r="F19" s="61">
        <f t="shared" si="0"/>
        <v>22.662000000000003</v>
      </c>
      <c r="G19" s="60">
        <v>52.5</v>
      </c>
      <c r="H19" s="61">
        <f t="shared" si="1"/>
        <v>5.25</v>
      </c>
      <c r="I19" s="62">
        <v>81.8</v>
      </c>
      <c r="J19" s="61">
        <f t="shared" si="2"/>
        <v>24.54</v>
      </c>
      <c r="K19" s="61">
        <v>0</v>
      </c>
      <c r="L19" s="61">
        <f t="shared" si="3"/>
        <v>0</v>
      </c>
      <c r="M19" s="61">
        <f t="shared" si="4"/>
        <v>52.451999999999998</v>
      </c>
      <c r="N19" s="63" t="s">
        <v>38</v>
      </c>
    </row>
    <row r="20" spans="1:14" ht="33.75" customHeight="1" x14ac:dyDescent="0.25">
      <c r="A20" s="57">
        <v>4</v>
      </c>
      <c r="B20" s="58" t="s">
        <v>50</v>
      </c>
      <c r="C20" s="59" t="s">
        <v>47</v>
      </c>
      <c r="D20" s="58" t="s">
        <v>35</v>
      </c>
      <c r="E20" s="60">
        <v>72.319999999999993</v>
      </c>
      <c r="F20" s="61">
        <f t="shared" si="0"/>
        <v>21.695999999999998</v>
      </c>
      <c r="G20" s="60">
        <v>50</v>
      </c>
      <c r="H20" s="61">
        <f t="shared" si="1"/>
        <v>5</v>
      </c>
      <c r="I20" s="62">
        <v>79.290000000000006</v>
      </c>
      <c r="J20" s="61">
        <f t="shared" si="2"/>
        <v>23.787000000000003</v>
      </c>
      <c r="K20" s="61">
        <v>0</v>
      </c>
      <c r="L20" s="61">
        <f t="shared" si="3"/>
        <v>0</v>
      </c>
      <c r="M20" s="61">
        <f t="shared" si="4"/>
        <v>50.483000000000004</v>
      </c>
      <c r="N20" s="63" t="s">
        <v>38</v>
      </c>
    </row>
    <row r="21" spans="1:14" ht="30" customHeight="1" x14ac:dyDescent="0.25">
      <c r="A21" s="78"/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80"/>
    </row>
    <row r="22" spans="1:14" ht="30" customHeight="1" x14ac:dyDescent="0.25">
      <c r="A22" s="74">
        <v>1</v>
      </c>
      <c r="B22" s="69" t="s">
        <v>51</v>
      </c>
      <c r="C22" s="70" t="s">
        <v>52</v>
      </c>
      <c r="D22" s="69" t="s">
        <v>35</v>
      </c>
      <c r="E22" s="71">
        <v>71.27</v>
      </c>
      <c r="F22" s="72">
        <f>E22*30/100</f>
        <v>21.381</v>
      </c>
      <c r="G22" s="71">
        <v>56.25</v>
      </c>
      <c r="H22" s="72">
        <f>G22*10/100</f>
        <v>5.625</v>
      </c>
      <c r="I22" s="72">
        <v>80.06</v>
      </c>
      <c r="J22" s="72">
        <f>I22*30/100</f>
        <v>24.018000000000001</v>
      </c>
      <c r="K22" s="72">
        <v>90</v>
      </c>
      <c r="L22" s="72">
        <f>K22*30/100</f>
        <v>27</v>
      </c>
      <c r="M22" s="72">
        <f>F22+H22+J22+L22</f>
        <v>78.024000000000001</v>
      </c>
      <c r="N22" s="73" t="s">
        <v>36</v>
      </c>
    </row>
    <row r="23" spans="1:14" ht="27.75" customHeight="1" x14ac:dyDescent="0.25">
      <c r="A23" s="57">
        <v>2</v>
      </c>
      <c r="B23" s="58" t="s">
        <v>53</v>
      </c>
      <c r="C23" s="59" t="s">
        <v>52</v>
      </c>
      <c r="D23" s="58" t="s">
        <v>35</v>
      </c>
      <c r="E23" s="60">
        <v>74.45</v>
      </c>
      <c r="F23" s="61">
        <f>E23*30/100</f>
        <v>22.335000000000001</v>
      </c>
      <c r="G23" s="60">
        <v>68.75</v>
      </c>
      <c r="H23" s="61">
        <f>G23*10/100</f>
        <v>6.875</v>
      </c>
      <c r="I23" s="62">
        <v>69.430000000000007</v>
      </c>
      <c r="J23" s="61">
        <f>I23*30/100</f>
        <v>20.829000000000001</v>
      </c>
      <c r="K23" s="61">
        <v>60</v>
      </c>
      <c r="L23" s="61">
        <f>K23*30/100</f>
        <v>18</v>
      </c>
      <c r="M23" s="61">
        <f>F23+H23+J23+L23</f>
        <v>68.039000000000001</v>
      </c>
      <c r="N23" s="63" t="s">
        <v>43</v>
      </c>
    </row>
    <row r="24" spans="1:14" ht="30" customHeight="1" x14ac:dyDescent="0.25">
      <c r="A24" s="57">
        <v>3</v>
      </c>
      <c r="B24" s="58" t="s">
        <v>54</v>
      </c>
      <c r="C24" s="59" t="s">
        <v>52</v>
      </c>
      <c r="D24" s="58" t="s">
        <v>35</v>
      </c>
      <c r="E24" s="60">
        <v>74.790000000000006</v>
      </c>
      <c r="F24" s="61">
        <f>E24*30/100</f>
        <v>22.437000000000001</v>
      </c>
      <c r="G24" s="60">
        <v>68.75</v>
      </c>
      <c r="H24" s="61">
        <f>G24*10/100</f>
        <v>6.875</v>
      </c>
      <c r="I24" s="62">
        <v>91.83</v>
      </c>
      <c r="J24" s="61">
        <f>I24*30/100</f>
        <v>27.548999999999999</v>
      </c>
      <c r="K24" s="61">
        <v>0</v>
      </c>
      <c r="L24" s="61">
        <f>K24*30/100</f>
        <v>0</v>
      </c>
      <c r="M24" s="61">
        <f>F24+H24+J24+L24</f>
        <v>56.861000000000004</v>
      </c>
      <c r="N24" s="63" t="s">
        <v>38</v>
      </c>
    </row>
    <row r="25" spans="1:14" ht="28.5" customHeight="1" x14ac:dyDescent="0.25">
      <c r="A25" s="57">
        <v>4</v>
      </c>
      <c r="B25" s="58" t="s">
        <v>55</v>
      </c>
      <c r="C25" s="59" t="s">
        <v>52</v>
      </c>
      <c r="D25" s="58" t="s">
        <v>35</v>
      </c>
      <c r="E25" s="60">
        <v>76.84</v>
      </c>
      <c r="F25" s="61">
        <f>E25*30/100</f>
        <v>23.052000000000003</v>
      </c>
      <c r="G25" s="60">
        <v>63.75</v>
      </c>
      <c r="H25" s="61">
        <f>G25*10/100</f>
        <v>6.375</v>
      </c>
      <c r="I25" s="62">
        <v>76.66</v>
      </c>
      <c r="J25" s="61">
        <f>I25*30/100</f>
        <v>22.997999999999998</v>
      </c>
      <c r="K25" s="61">
        <v>0</v>
      </c>
      <c r="L25" s="61">
        <f>K25*30/100</f>
        <v>0</v>
      </c>
      <c r="M25" s="61">
        <f>F25+H25+J25+L25</f>
        <v>52.424999999999997</v>
      </c>
      <c r="N25" s="63" t="s">
        <v>38</v>
      </c>
    </row>
    <row r="26" spans="1:14" ht="24" x14ac:dyDescent="0.25">
      <c r="A26" s="57">
        <v>5</v>
      </c>
      <c r="B26" s="58" t="s">
        <v>56</v>
      </c>
      <c r="C26" s="59" t="s">
        <v>52</v>
      </c>
      <c r="D26" s="58" t="s">
        <v>35</v>
      </c>
      <c r="E26" s="60">
        <v>81.44</v>
      </c>
      <c r="F26" s="61">
        <f t="shared" si="0"/>
        <v>24.431999999999999</v>
      </c>
      <c r="G26" s="60">
        <v>61.25</v>
      </c>
      <c r="H26" s="61">
        <f t="shared" si="1"/>
        <v>6.125</v>
      </c>
      <c r="I26" s="62">
        <v>68.959999999999994</v>
      </c>
      <c r="J26" s="61">
        <f t="shared" si="2"/>
        <v>20.687999999999999</v>
      </c>
      <c r="K26" s="61">
        <v>0</v>
      </c>
      <c r="L26" s="61">
        <f t="shared" si="3"/>
        <v>0</v>
      </c>
      <c r="M26" s="61">
        <f t="shared" si="4"/>
        <v>51.244999999999997</v>
      </c>
      <c r="N26" s="63" t="s">
        <v>38</v>
      </c>
    </row>
    <row r="27" spans="1:14" ht="27" customHeight="1" x14ac:dyDescent="0.25">
      <c r="A27" s="57">
        <v>6</v>
      </c>
      <c r="B27" s="58" t="s">
        <v>57</v>
      </c>
      <c r="C27" s="59" t="s">
        <v>52</v>
      </c>
      <c r="D27" s="58" t="s">
        <v>35</v>
      </c>
      <c r="E27" s="60">
        <v>70.83</v>
      </c>
      <c r="F27" s="61">
        <f t="shared" si="0"/>
        <v>21.249000000000002</v>
      </c>
      <c r="G27" s="60">
        <v>52.5</v>
      </c>
      <c r="H27" s="61">
        <f t="shared" si="1"/>
        <v>5.25</v>
      </c>
      <c r="I27" s="62">
        <v>80</v>
      </c>
      <c r="J27" s="61">
        <f t="shared" si="2"/>
        <v>24</v>
      </c>
      <c r="K27" s="61">
        <v>0</v>
      </c>
      <c r="L27" s="61">
        <f t="shared" si="3"/>
        <v>0</v>
      </c>
      <c r="M27" s="61">
        <f t="shared" si="4"/>
        <v>50.499000000000002</v>
      </c>
      <c r="N27" s="63" t="s">
        <v>38</v>
      </c>
    </row>
    <row r="30" spans="1:14" x14ac:dyDescent="0.25">
      <c r="A30" s="89" t="s">
        <v>0</v>
      </c>
      <c r="B30" s="89"/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</row>
    <row r="31" spans="1:14" x14ac:dyDescent="0.25">
      <c r="A31" s="88" t="s">
        <v>27</v>
      </c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</row>
    <row r="32" spans="1:14" x14ac:dyDescent="0.25">
      <c r="A32" s="89" t="s">
        <v>59</v>
      </c>
      <c r="B32" s="89"/>
      <c r="C32" s="89"/>
      <c r="D32" s="89"/>
      <c r="E32" s="89"/>
      <c r="F32" s="89"/>
      <c r="G32" s="89"/>
      <c r="H32" s="89"/>
      <c r="I32" s="89"/>
      <c r="J32" s="89"/>
      <c r="K32" s="89"/>
      <c r="L32" s="89"/>
      <c r="M32" s="89"/>
      <c r="N32" s="89"/>
    </row>
    <row r="33" spans="1:14" x14ac:dyDescent="0.25">
      <c r="A33" s="75"/>
      <c r="B33" s="75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</row>
    <row r="34" spans="1:14" x14ac:dyDescent="0.25">
      <c r="A34" s="90" t="s">
        <v>1</v>
      </c>
      <c r="B34" s="27" t="s">
        <v>26</v>
      </c>
      <c r="C34" s="27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</row>
    <row r="35" spans="1:14" x14ac:dyDescent="0.25">
      <c r="A35" s="91" t="s">
        <v>2</v>
      </c>
      <c r="B35" s="92" t="s">
        <v>3</v>
      </c>
      <c r="C35" s="93" t="s">
        <v>4</v>
      </c>
      <c r="D35" s="92" t="s">
        <v>5</v>
      </c>
      <c r="E35" s="94" t="s">
        <v>6</v>
      </c>
      <c r="F35" s="95"/>
      <c r="G35" s="94" t="s">
        <v>7</v>
      </c>
      <c r="H35" s="95"/>
      <c r="I35" s="96" t="s">
        <v>8</v>
      </c>
      <c r="J35" s="97"/>
      <c r="K35" s="98" t="s">
        <v>9</v>
      </c>
      <c r="L35" s="98"/>
      <c r="M35" s="99" t="s">
        <v>10</v>
      </c>
      <c r="N35" s="100" t="s">
        <v>11</v>
      </c>
    </row>
    <row r="36" spans="1:14" ht="15.75" thickBot="1" x14ac:dyDescent="0.3">
      <c r="A36" s="3"/>
      <c r="B36" s="4"/>
      <c r="C36" s="5"/>
      <c r="D36" s="4"/>
      <c r="E36" s="6" t="s">
        <v>12</v>
      </c>
      <c r="F36" s="7" t="s">
        <v>24</v>
      </c>
      <c r="G36" s="6" t="s">
        <v>12</v>
      </c>
      <c r="H36" s="7" t="s">
        <v>23</v>
      </c>
      <c r="I36" s="8" t="s">
        <v>12</v>
      </c>
      <c r="J36" s="7" t="s">
        <v>24</v>
      </c>
      <c r="K36" s="9" t="s">
        <v>12</v>
      </c>
      <c r="L36" s="10" t="s">
        <v>24</v>
      </c>
      <c r="M36" s="11" t="s">
        <v>13</v>
      </c>
      <c r="N36" s="12"/>
    </row>
    <row r="37" spans="1:14" ht="19.5" customHeight="1" thickBot="1" x14ac:dyDescent="0.3">
      <c r="A37" s="35">
        <v>1</v>
      </c>
      <c r="B37" s="36" t="s">
        <v>20</v>
      </c>
      <c r="C37" s="35" t="s">
        <v>25</v>
      </c>
      <c r="D37" s="37" t="s">
        <v>22</v>
      </c>
      <c r="E37" s="38">
        <v>77.239999999999995</v>
      </c>
      <c r="F37" s="39">
        <v>23.17</v>
      </c>
      <c r="G37" s="38">
        <v>90</v>
      </c>
      <c r="H37" s="39">
        <v>9</v>
      </c>
      <c r="I37" s="40">
        <v>84.6</v>
      </c>
      <c r="J37" s="39">
        <v>25.38</v>
      </c>
      <c r="K37" s="41">
        <v>90</v>
      </c>
      <c r="L37" s="42">
        <v>27</v>
      </c>
      <c r="M37" s="43">
        <v>84.55</v>
      </c>
      <c r="N37" s="44" t="s">
        <v>15</v>
      </c>
    </row>
    <row r="38" spans="1:14" ht="18.75" customHeight="1" x14ac:dyDescent="0.25">
      <c r="A38" s="42">
        <v>2</v>
      </c>
      <c r="B38" s="37" t="s">
        <v>14</v>
      </c>
      <c r="C38" s="35" t="s">
        <v>25</v>
      </c>
      <c r="D38" s="37" t="s">
        <v>22</v>
      </c>
      <c r="E38" s="44">
        <v>77.569999999999993</v>
      </c>
      <c r="F38" s="45">
        <v>23.27</v>
      </c>
      <c r="G38" s="44">
        <v>95</v>
      </c>
      <c r="H38" s="45">
        <v>9.5</v>
      </c>
      <c r="I38" s="40">
        <v>75.5</v>
      </c>
      <c r="J38" s="39">
        <v>22.65</v>
      </c>
      <c r="K38" s="46">
        <v>75</v>
      </c>
      <c r="L38" s="47">
        <v>22.5</v>
      </c>
      <c r="M38" s="48">
        <v>77.92</v>
      </c>
      <c r="N38" s="44" t="s">
        <v>15</v>
      </c>
    </row>
    <row r="39" spans="1:14" ht="18" customHeight="1" x14ac:dyDescent="0.25">
      <c r="A39" s="49">
        <v>3</v>
      </c>
      <c r="B39" s="50" t="s">
        <v>19</v>
      </c>
      <c r="C39" s="51" t="s">
        <v>25</v>
      </c>
      <c r="D39" s="52" t="s">
        <v>22</v>
      </c>
      <c r="E39" s="53">
        <v>82.27</v>
      </c>
      <c r="F39" s="54">
        <v>24.68</v>
      </c>
      <c r="G39" s="53">
        <v>88.75</v>
      </c>
      <c r="H39" s="54">
        <v>8.8000000000000007</v>
      </c>
      <c r="I39" s="55">
        <v>96.5</v>
      </c>
      <c r="J39" s="54">
        <v>28.95</v>
      </c>
      <c r="K39" s="77">
        <v>40</v>
      </c>
      <c r="L39" s="76">
        <v>12</v>
      </c>
      <c r="M39" s="56">
        <v>74.430000000000007</v>
      </c>
      <c r="N39" s="53" t="s">
        <v>18</v>
      </c>
    </row>
    <row r="40" spans="1:14" ht="19.5" customHeight="1" x14ac:dyDescent="0.25">
      <c r="A40" s="76">
        <v>4</v>
      </c>
      <c r="B40" s="50" t="s">
        <v>21</v>
      </c>
      <c r="C40" s="51" t="s">
        <v>25</v>
      </c>
      <c r="D40" s="52" t="s">
        <v>22</v>
      </c>
      <c r="E40" s="53">
        <v>85.87</v>
      </c>
      <c r="F40" s="54">
        <v>25.76</v>
      </c>
      <c r="G40" s="53">
        <v>91.25</v>
      </c>
      <c r="H40" s="54">
        <v>9.1</v>
      </c>
      <c r="I40" s="55">
        <v>84.6</v>
      </c>
      <c r="J40" s="54">
        <v>25.38</v>
      </c>
      <c r="K40" s="77">
        <v>40</v>
      </c>
      <c r="L40" s="76">
        <v>12</v>
      </c>
      <c r="M40" s="56">
        <v>72.239999999999995</v>
      </c>
      <c r="N40" s="53" t="s">
        <v>18</v>
      </c>
    </row>
    <row r="41" spans="1:14" ht="17.25" customHeight="1" x14ac:dyDescent="0.25">
      <c r="A41" s="49">
        <v>5</v>
      </c>
      <c r="B41" s="50" t="s">
        <v>16</v>
      </c>
      <c r="C41" s="51" t="s">
        <v>25</v>
      </c>
      <c r="D41" s="52" t="s">
        <v>22</v>
      </c>
      <c r="E41" s="53">
        <v>80.760000000000005</v>
      </c>
      <c r="F41" s="54">
        <v>24.22</v>
      </c>
      <c r="G41" s="53">
        <v>85</v>
      </c>
      <c r="H41" s="54">
        <v>8.5</v>
      </c>
      <c r="I41" s="55">
        <v>75.260000000000005</v>
      </c>
      <c r="J41" s="54">
        <v>22.57</v>
      </c>
      <c r="K41" s="77">
        <v>40</v>
      </c>
      <c r="L41" s="76">
        <v>12</v>
      </c>
      <c r="M41" s="56">
        <v>67.290000000000006</v>
      </c>
      <c r="N41" s="53" t="s">
        <v>18</v>
      </c>
    </row>
    <row r="42" spans="1:14" ht="20.25" customHeight="1" x14ac:dyDescent="0.25">
      <c r="A42" s="76">
        <v>6</v>
      </c>
      <c r="B42" s="50" t="s">
        <v>17</v>
      </c>
      <c r="C42" s="51" t="s">
        <v>25</v>
      </c>
      <c r="D42" s="52" t="s">
        <v>22</v>
      </c>
      <c r="E42" s="53">
        <v>82.08</v>
      </c>
      <c r="F42" s="54">
        <v>24.62</v>
      </c>
      <c r="G42" s="53">
        <v>85</v>
      </c>
      <c r="H42" s="54">
        <v>8.5</v>
      </c>
      <c r="I42" s="55">
        <v>75.959999999999994</v>
      </c>
      <c r="J42" s="54">
        <v>22.78</v>
      </c>
      <c r="K42" s="77">
        <v>35</v>
      </c>
      <c r="L42" s="76">
        <v>10.5</v>
      </c>
      <c r="M42" s="56">
        <v>66.400000000000006</v>
      </c>
      <c r="N42" s="53" t="s">
        <v>18</v>
      </c>
    </row>
  </sheetData>
  <mergeCells count="17">
    <mergeCell ref="A30:N30"/>
    <mergeCell ref="A31:N31"/>
    <mergeCell ref="A32:N32"/>
    <mergeCell ref="E35:F35"/>
    <mergeCell ref="G35:H35"/>
    <mergeCell ref="I35:J35"/>
    <mergeCell ref="K35:L35"/>
    <mergeCell ref="A12:N12"/>
    <mergeCell ref="A16:N16"/>
    <mergeCell ref="A21:N21"/>
    <mergeCell ref="A2:N2"/>
    <mergeCell ref="A3:N3"/>
    <mergeCell ref="A4:N4"/>
    <mergeCell ref="E6:F6"/>
    <mergeCell ref="G6:H6"/>
    <mergeCell ref="I6:J6"/>
    <mergeCell ref="K6:L6"/>
  </mergeCells>
  <pageMargins left="0.7" right="0.7" top="0.75" bottom="0.75" header="0.3" footer="0.3"/>
  <pageSetup paperSize="9" scale="8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2016-12-23T06:20:14Z</dcterms:modified>
</cp:coreProperties>
</file>